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Data1\Applied Antitrust\14_merger_litigation\"/>
    </mc:Choice>
  </mc:AlternateContent>
  <bookViews>
    <workbookView xWindow="480" yWindow="30" windowWidth="23250" windowHeight="12885"/>
  </bookViews>
  <sheets>
    <sheet name="Litigated Merger Cases" sheetId="1" r:id="rId1"/>
  </sheets>
  <definedNames>
    <definedName name="_xlnm.Print_Titles" localSheetId="0">'Litigated Merger Cases'!$2:$3</definedName>
  </definedNames>
  <calcPr calcId="152511"/>
</workbook>
</file>

<file path=xl/calcChain.xml><?xml version="1.0" encoding="utf-8"?>
<calcChain xmlns="http://schemas.openxmlformats.org/spreadsheetml/2006/main">
  <c r="F37" i="1" l="1"/>
  <c r="F33" i="1"/>
  <c r="F32" i="1"/>
  <c r="F31" i="1"/>
  <c r="F30" i="1"/>
  <c r="F25" i="1"/>
</calcChain>
</file>

<file path=xl/sharedStrings.xml><?xml version="1.0" encoding="utf-8"?>
<sst xmlns="http://schemas.openxmlformats.org/spreadsheetml/2006/main" count="204" uniqueCount="178">
  <si>
    <t>Case</t>
  </si>
  <si>
    <t>Product Market(s)</t>
  </si>
  <si>
    <t>Geographic Market(s)</t>
  </si>
  <si>
    <t>Combined Share</t>
  </si>
  <si>
    <t>Pre-acquisition HHI</t>
  </si>
  <si>
    <t>Post-acquisition HHI</t>
  </si>
  <si>
    <t>Delta</t>
  </si>
  <si>
    <t>Outcome</t>
  </si>
  <si>
    <t>General acute-care (“GAC”) inpatient hospital services sold to commercial health plans</t>
  </si>
  <si>
    <t>Lucas County, OH</t>
  </si>
  <si>
    <t>District Court entered preliminary injunction; ALJ and full FTC held that transaction violates Section 7</t>
  </si>
  <si>
    <t>Inpatient obstetrical (“OB”) services sold to commercial health plans</t>
  </si>
  <si>
    <t>General acute care inpatient services (“GAC”) sold to commercial health plans</t>
  </si>
  <si>
    <t>30-minute drive-time radius from Rockford, IL</t>
  </si>
  <si>
    <t>59.4% (patient admissions)
64.2% (patient days)</t>
  </si>
  <si>
    <t>3,411 (admissions)
3,353 (days)</t>
  </si>
  <si>
    <t>5,179 (admissions)
5,406 (days)</t>
  </si>
  <si>
    <t>1,767 (admissions)
2,052 (days)</t>
  </si>
  <si>
    <t>District Court entered preliminary injunction</t>
  </si>
  <si>
    <t>Primary care physician services (“PCP”)</t>
  </si>
  <si>
    <t>District Court did not analyze PCP market</t>
  </si>
  <si>
    <t>Polyethylene ("PE") separators for deep cycle batteries</t>
  </si>
  <si>
    <t>North America</t>
  </si>
  <si>
    <t>ALJ held that transaction violated Section 7 and ordered divestiture of Microporous assets; Full FTC held that Microporous was not a participant in the UPS market but upheld violation of Section 7 in other three markets and divestiture; 11th Cir. upheld full FTC</t>
  </si>
  <si>
    <t>PE separators for motive power batteries</t>
  </si>
  <si>
    <t>PE separators for uninterruptible power source ("UPS") batteries</t>
  </si>
  <si>
    <t>Daramic had 100%</t>
  </si>
  <si>
    <t>PE separators for starter, lighting, and ignition ("SLI") batteries</t>
  </si>
  <si>
    <t>Daramic had 52%</t>
  </si>
  <si>
    <t>Digital do-it-yourself tax preparation products (“DDIY”)</t>
  </si>
  <si>
    <t>Worldwide</t>
  </si>
  <si>
    <t>Estimatics software</t>
  </si>
  <si>
    <t>United States</t>
  </si>
  <si>
    <t>Overall - 69% 
Repair facilities - 73.8%
Insurance segment - 61.5%</t>
  </si>
  <si>
    <t>Total loss valuation software</t>
  </si>
  <si>
    <t>&gt;4,900</t>
  </si>
  <si>
    <t>Premium natural and organic supermarkets ("PNOS")</t>
  </si>
  <si>
    <t>An area as small as approximately five or six miles in radius from PNOS's or as large as a metropolitan area</t>
  </si>
  <si>
    <t>100% in 17 of 18 markets</t>
  </si>
  <si>
    <t>10,000 in 17 of 18 markets</t>
  </si>
  <si>
    <t>District Court denied the preliminary injunction; DC Circuit reversed; Parties reached a consent order to sell 32 Wild Oats stores in 17 markets</t>
  </si>
  <si>
    <t>Liquified Natural Gas storage tanks</t>
  </si>
  <si>
    <t>Refrigerated Liquid Petroleum Gas storage tanks</t>
  </si>
  <si>
    <t>Liquid nitrogen, oxygen, and argon storage tanks</t>
  </si>
  <si>
    <t>Large thermal vacuum chambers</t>
  </si>
  <si>
    <t>General acute care inpatient services sold to managed care organizations</t>
  </si>
  <si>
    <t>The area encompassing seven hospitals in the Chicago area</t>
  </si>
  <si>
    <t>The ALJ and full FTC held that the transaction violated Section 7</t>
  </si>
  <si>
    <t>Pressure sensitive label stock for VIP applications</t>
  </si>
  <si>
    <t>Pressure sensitive label stock for prime labeling applications</t>
  </si>
  <si>
    <t>Food service glassware</t>
  </si>
  <si>
    <t xml:space="preserve">Jarred baby food </t>
  </si>
  <si>
    <t>District Court denied the preliminary injunction, but the D.C. Circuit reversed and remanded for entry of a preliminary injunction</t>
  </si>
  <si>
    <t xml:space="preserve">Loose leaf chewing tobacco </t>
  </si>
  <si>
    <t>4" submersible turbine pumps for use in retail gasoline stations</t>
  </si>
  <si>
    <t>Merger to monopoly</t>
  </si>
  <si>
    <t>Delivery of primary and secondary inpatient hospital care services</t>
  </si>
  <si>
    <t>FTC alleged a 50-mile radius around Poplar Bluff; Cir. Ct. found this was not a proper relevant market</t>
  </si>
  <si>
    <t>FTC alleged 84%, but in the  market that the Circuit Court held was improper</t>
  </si>
  <si>
    <t>Wholesale drug market</t>
  </si>
  <si>
    <t>The United States and the regions surrounding Los Angeles, San Francisco, and Seattle</t>
  </si>
  <si>
    <r>
      <rPr>
        <b/>
        <sz val="11"/>
        <color indexed="8"/>
        <rFont val="Calibri"/>
        <family val="2"/>
      </rPr>
      <t>Drug Wholesale Market:</t>
    </r>
    <r>
      <rPr>
        <sz val="11"/>
        <color theme="1"/>
        <rFont val="Calibri"/>
        <family val="2"/>
        <scheme val="minor"/>
      </rPr>
      <t xml:space="preserve">
Cardinal-Bergen: 39.9%
McKesson-Amerisource: 37.2%
</t>
    </r>
    <r>
      <rPr>
        <b/>
        <sz val="11"/>
        <color indexed="8"/>
        <rFont val="Calibri"/>
        <family val="2"/>
      </rPr>
      <t>Sales to independent pharmacies:</t>
    </r>
    <r>
      <rPr>
        <sz val="11"/>
        <color theme="1"/>
        <rFont val="Calibri"/>
        <family val="2"/>
        <scheme val="minor"/>
      </rPr>
      <t xml:space="preserve">
Cardinal-Bergen: 23%
McKesson-Amerisource: 41%</t>
    </r>
  </si>
  <si>
    <r>
      <rPr>
        <b/>
        <sz val="11"/>
        <color indexed="8"/>
        <rFont val="Calibri"/>
        <family val="2"/>
      </rPr>
      <t xml:space="preserve">Wholesale Market: </t>
    </r>
    <r>
      <rPr>
        <sz val="11"/>
        <color theme="1"/>
        <rFont val="Calibri"/>
        <family val="2"/>
        <scheme val="minor"/>
      </rPr>
      <t xml:space="preserve">1,648
</t>
    </r>
    <r>
      <rPr>
        <b/>
        <sz val="11"/>
        <color indexed="8"/>
        <rFont val="Calibri"/>
        <family val="2"/>
      </rPr>
      <t>Sales to hospitals/institutions:</t>
    </r>
    <r>
      <rPr>
        <sz val="11"/>
        <color theme="1"/>
        <rFont val="Calibri"/>
        <family val="2"/>
        <scheme val="minor"/>
      </rPr>
      <t xml:space="preserve">
1,774
</t>
    </r>
    <r>
      <rPr>
        <b/>
        <sz val="11"/>
        <color indexed="8"/>
        <rFont val="Calibri"/>
        <family val="2"/>
      </rPr>
      <t xml:space="preserve">Sales to independent pharmacies: </t>
    </r>
    <r>
      <rPr>
        <sz val="11"/>
        <color theme="1"/>
        <rFont val="Calibri"/>
        <family val="2"/>
        <scheme val="minor"/>
      </rPr>
      <t>1,341</t>
    </r>
  </si>
  <si>
    <r>
      <rPr>
        <b/>
        <sz val="11"/>
        <color indexed="8"/>
        <rFont val="Calibri"/>
        <family val="2"/>
      </rPr>
      <t>Wholesale Market</t>
    </r>
    <r>
      <rPr>
        <sz val="11"/>
        <color theme="1"/>
        <rFont val="Calibri"/>
        <family val="2"/>
        <scheme val="minor"/>
      </rPr>
      <t xml:space="preserve">
Cardinal alone: 2,450
McKesson alone: 2,277
Both mergers: 3,079
</t>
    </r>
    <r>
      <rPr>
        <b/>
        <sz val="11"/>
        <color indexed="8"/>
        <rFont val="Calibri"/>
        <family val="2"/>
      </rPr>
      <t xml:space="preserve">Hospital and institutional drug wholesale market: 
</t>
    </r>
    <r>
      <rPr>
        <sz val="11"/>
        <color theme="1"/>
        <rFont val="Calibri"/>
        <family val="2"/>
        <scheme val="minor"/>
      </rPr>
      <t xml:space="preserve">3,507
</t>
    </r>
    <r>
      <rPr>
        <b/>
        <sz val="11"/>
        <color indexed="8"/>
        <rFont val="Calibri"/>
        <family val="2"/>
      </rPr>
      <t xml:space="preserve">Independent pharmacy wholesale market: </t>
    </r>
    <r>
      <rPr>
        <sz val="11"/>
        <color theme="1"/>
        <rFont val="Calibri"/>
        <family val="2"/>
        <scheme val="minor"/>
      </rPr>
      <t xml:space="preserve">
2,224</t>
    </r>
  </si>
  <si>
    <r>
      <rPr>
        <b/>
        <sz val="11"/>
        <color indexed="8"/>
        <rFont val="Calibri"/>
        <family val="2"/>
      </rPr>
      <t>Wholesale Market</t>
    </r>
    <r>
      <rPr>
        <sz val="11"/>
        <color theme="1"/>
        <rFont val="Calibri"/>
        <family val="2"/>
        <scheme val="minor"/>
      </rPr>
      <t xml:space="preserve">
Cardinal alone: 802
McKesson alone: 629
Both mergers: 1,431
</t>
    </r>
    <r>
      <rPr>
        <b/>
        <sz val="11"/>
        <color indexed="8"/>
        <rFont val="Calibri"/>
        <family val="2"/>
      </rPr>
      <t>Hospital and institutional drug wholesale market</t>
    </r>
    <r>
      <rPr>
        <sz val="11"/>
        <color theme="1"/>
        <rFont val="Calibri"/>
        <family val="2"/>
        <scheme val="minor"/>
      </rPr>
      <t xml:space="preserve">: 
1,733
</t>
    </r>
    <r>
      <rPr>
        <b/>
        <sz val="11"/>
        <color indexed="8"/>
        <rFont val="Calibri"/>
        <family val="2"/>
      </rPr>
      <t xml:space="preserve">Independent pharmacy wholesale market: </t>
    </r>
    <r>
      <rPr>
        <sz val="11"/>
        <color theme="1"/>
        <rFont val="Calibri"/>
        <family val="2"/>
        <scheme val="minor"/>
      </rPr>
      <t xml:space="preserve">
883</t>
    </r>
  </si>
  <si>
    <t xml:space="preserve">The sale of consumable office supplies through office supply superstores </t>
  </si>
  <si>
    <t>42 metropolitan areas</t>
  </si>
  <si>
    <t>3,597-6,944</t>
  </si>
  <si>
    <t>5,003-10,000</t>
  </si>
  <si>
    <t>Average increase = 2,715</t>
  </si>
  <si>
    <t>Local daily newspaper</t>
  </si>
  <si>
    <t>Northwest Arkansas, encompassing Benton and Washington counties</t>
  </si>
  <si>
    <t>84% of circulation and 88% of advertising revenue</t>
  </si>
  <si>
    <t>Mergers Found Unlawful in Litigated Merger Cases Decided on the Merits, with the U.S. Government as a Party: 1993-2013</t>
  </si>
  <si>
    <t>FTC v. Whole Foods Market, Inc., 
548 F.3d 1028 (D.C. Cir. 2008)</t>
  </si>
  <si>
    <t>FTC v. CCC Holdings, Inc., 
605 F. Supp. 2d 26 (D.D.C. 2009)</t>
  </si>
  <si>
    <t>FTC v. OSF Healthcare Sys., 
852 F. Supp. 2d 1069 (N.D. Ill. 2012)</t>
  </si>
  <si>
    <t>Polypore Int'l, Inc. v. FTC, 
686 F.3d 1208 (11th Cir. 2012)</t>
  </si>
  <si>
    <t>United States v. H&amp;R Block, Inc., 
833 F. Supp. 2d (D.D.C. 2011)</t>
  </si>
  <si>
    <t>Chicago Bridge &amp; Iron Co. v. FTC, 
534 F.3d 410 (5th Cir. 2008)</t>
  </si>
  <si>
    <t>U.S. v. UPM-Kymmene Oyj, 
No. 03 C 2528, 2003 WL 21781902 (N.D. Ill. 2003)</t>
  </si>
  <si>
    <t>FTC v. Libbey, Inc., 
211 F. Supp. 2d 34 (D.D.C. 2002)</t>
  </si>
  <si>
    <r>
      <t>FTC v. H.J. Heinz Co., 
246 F.3d 708 (D.C. Cir. 2001),</t>
    </r>
    <r>
      <rPr>
        <i/>
        <sz val="11"/>
        <color indexed="8"/>
        <rFont val="Calibri"/>
        <family val="2"/>
      </rPr>
      <t xml:space="preserve"> rev'g and remanding </t>
    </r>
    <r>
      <rPr>
        <sz val="11"/>
        <color theme="1"/>
        <rFont val="Calibri"/>
        <family val="2"/>
        <scheme val="minor"/>
      </rPr>
      <t>116 F. Supp. 2d 190 (D.D.C. 2000)</t>
    </r>
  </si>
  <si>
    <t>FTC v. Swedish Match, 
131 F.Supp.2d 151 (D.D.C. 2000)</t>
  </si>
  <si>
    <t>FTC v. Cardinal Health, Inc., 
12 F. Supp. 2d 34 (D.D.C. 1998)
(mergers of Cardinal with Bergen and McKesson with AmeriSource)</t>
  </si>
  <si>
    <t>FTC v. Staples, Inc., 
970 F. Supp. 1066 (D.D.C. 1997)</t>
  </si>
  <si>
    <t>FTC v. ProMedica Health Sys., 
2011 U.S. Dist. LEXIS 33434 
(N.D. Ohio 2011)</t>
  </si>
  <si>
    <r>
      <rPr>
        <i/>
        <sz val="11"/>
        <color indexed="8"/>
        <rFont val="Calibri"/>
        <family val="2"/>
      </rPr>
      <t xml:space="preserve">In re </t>
    </r>
    <r>
      <rPr>
        <sz val="11"/>
        <color theme="1"/>
        <rFont val="Calibri"/>
        <family val="2"/>
        <scheme val="minor"/>
      </rPr>
      <t>Evanston Nw. Healthcare Corp., 2007 FTC LEXIS 210 
(Aug. 6, 2007)</t>
    </r>
  </si>
  <si>
    <t>United States v. Franklin Electric Co., 130 F. Supp. 2d 1025 
(W.D. Wis. 2000)</t>
  </si>
  <si>
    <r>
      <t>FTC v. Tenet Health Care Corp., 
186 F.3d 1045 (8th Cir. 1999),</t>
    </r>
    <r>
      <rPr>
        <i/>
        <sz val="11"/>
        <color indexed="8"/>
        <rFont val="Calibri"/>
        <family val="2"/>
      </rPr>
      <t xml:space="preserve"> rev’g </t>
    </r>
    <r>
      <rPr>
        <sz val="11"/>
        <color theme="1"/>
        <rFont val="Calibri"/>
        <family val="2"/>
        <scheme val="minor"/>
      </rPr>
      <t>17 F. Supp. 2d 937 (E.D. Mo. 1998)</t>
    </r>
  </si>
  <si>
    <t>Community Publishers, Inc. v. Donrey Corp., 139 F.3d 1180 
(8th Cir. 1998)
(DOJ's case was consolidated with private parties' case)</t>
  </si>
  <si>
    <t>District Court entered 
preliminary injunction</t>
  </si>
  <si>
    <t>The ALJ and full FTC held that the transaction violated Section 7, and the Fifth Circuit upheld</t>
  </si>
  <si>
    <t>District entered preliminary injunction, but Court of Appeals reversed</t>
  </si>
  <si>
    <t>District court entered 
preliminary injunction</t>
  </si>
  <si>
    <t>The District Court held that the acquisition violated Section 7 and ordered rescission of the agreement; the Eight Circuit affirmed</t>
  </si>
  <si>
    <t xml:space="preserve">
</t>
  </si>
  <si>
    <t>Provision of Ratings and Reviews platforms (“R&amp;R”) to companies involved in e-commerce</t>
  </si>
  <si>
    <t>District Court held that the transaction violated Section 7; Bazaarvoice agreed to divest all of the assets of Power Reviews</t>
  </si>
  <si>
    <t>68% (IR500 customer count)
56% (IR500 customer rev)
83% (Fortune 500 customer count, of those that use R&amp;R)
59% (of a random sample of actual and prospective R&amp;R customers)</t>
  </si>
  <si>
    <t>2674 (customer revenues)
2365 (customer count)</t>
  </si>
  <si>
    <r>
      <rPr>
        <sz val="12"/>
        <color theme="1"/>
        <rFont val="Calibri"/>
        <family val="2"/>
        <scheme val="minor"/>
      </rPr>
      <t>3915 (customer revenues)
4590 (customer count</t>
    </r>
    <r>
      <rPr>
        <b/>
        <sz val="12"/>
        <color theme="1"/>
        <rFont val="Calibri"/>
        <family val="2"/>
        <scheme val="minor"/>
      </rPr>
      <t>)</t>
    </r>
  </si>
  <si>
    <r>
      <rPr>
        <sz val="12"/>
        <color theme="1"/>
        <rFont val="Calibri"/>
        <family val="2"/>
        <scheme val="minor"/>
      </rPr>
      <t>1241 (customer revenues)
2225 (customer count)</t>
    </r>
    <r>
      <rPr>
        <b/>
        <sz val="12"/>
        <color theme="1"/>
        <rFont val="Calibri"/>
        <family val="2"/>
        <scheme val="minor"/>
      </rPr>
      <t xml:space="preserve">   </t>
    </r>
  </si>
  <si>
    <t xml:space="preserve">Beer </t>
  </si>
  <si>
    <t>Parties reached a consent agreement,in which ABI was ordered to divest Modelo’s entire U.S. business – including licenses of Modelo brand beers, its most advanced brewery, Piedras Negras, its interest in Crown Imports LLC and other assets – to Constellation Brands Inc.</t>
  </si>
  <si>
    <t>U.S. v. Bazaarvoice, Inc., 13-cv-00133-WHO (N.D. Cal., Jan. 8, 2014)</t>
  </si>
  <si>
    <t>Scheduled air passenger service</t>
  </si>
  <si>
    <t>City-pairs (a flight's departure and arrival cities)</t>
  </si>
  <si>
    <t>In accordance with a consent decree, the parties were required to divest  all 104 air carrier slots at Reagan National Airport, 34 slots at LaGuardia Airport, and rights and interests in other facilities necessary to support those slots. In addition, the parties were required to divest rights and interests to two gates and associated ground facilities at each of Boston Logan, Chicago O'Hare, Dallas Love Field, Los Angeles International, and Miami International airports.</t>
  </si>
  <si>
    <t>The parties abandoned the transaction on December 7, 2015.</t>
  </si>
  <si>
    <t>Ranges, cooktops, and wall ovens</t>
  </si>
  <si>
    <t xml:space="preserve">United States </t>
  </si>
  <si>
    <t xml:space="preserve"> General Electric, Electrolux, and Whirlpool (the “Big Three”) today possessed a combined
share of more than 90% percent of sales of each major cooking appliance sold in the contract
channel. </t>
  </si>
  <si>
    <t xml:space="preserve">Ranges: 5,100 (by revenue) and 5,400 (by units)
Cooktops: 4,500 (by revenue) and 4,700 (by units)
Wall Ovens: 4,600 (by revenue) and 4,700 (by units) </t>
  </si>
  <si>
    <t>Ranges: 1,750 (by revenue) and 2,000 (by units)
Cooktops: 600 (by revenue) and 950 (by units)
Wall Ovens: 650 (by revenue) and 950 (by units)</t>
  </si>
  <si>
    <t>Ranges: 3,350 (by revenue) and 3,400 (by units)
Cooktops: 3,900 (by revenue) and 3,750 (by units)
Wall Ovens: 3,950 (by revenue) and 3,750 (by units)</t>
  </si>
  <si>
    <t>Mobile wireless telecommunications services</t>
  </si>
  <si>
    <t>97 Cellular market areas (CMAs)  in the U.S., including</t>
  </si>
  <si>
    <t xml:space="preserve">In more than half of the CMAs, AT&amp;T/T-Mobile would have a greater than 40% share. 
</t>
  </si>
  <si>
    <t>The parties abandoned the merger mid-litigation.</t>
  </si>
  <si>
    <t>FTC v. Sysco Corporation (D.D.C., Jun. 29, 2015)</t>
  </si>
  <si>
    <t>Broadline distribution/ broadline foodservice distribution to national customers</t>
  </si>
  <si>
    <t>Both local and nationwide</t>
  </si>
  <si>
    <t>Baseline: 71%
National: 68%
National + Imputed National: 65%
National + Regional: 66%
National + Systems: 62%
National + Regional + Systems: 61%
Parties' Ratio of National: 59%</t>
  </si>
  <si>
    <t>Baseline: 5,119
National: 4,935
National + Imputed National: 4,549 
National + Regional: 4,614
National + Systems: 4,217
National + Regional + Systems: 4,087
Parties' Ratio of National: 3,809</t>
  </si>
  <si>
    <t xml:space="preserve">Baseline: 1,966
National: 1,953
National + Imputed National: 1,799
National + Regional: 1,822 
National + Systems: 1,643
National + Regional + Systems: 1,590
Parties' Ratio of National: 1,500 </t>
  </si>
  <si>
    <t>Baseline: 3,153
National: 2,982
National + Imputed National: 2,750 
National + Regional: 2,792
National + Systems: 2,574
National + Regional + Systems: 2,497
Parties' Ratio of National: 2,309</t>
  </si>
  <si>
    <t>Court entered a preliminary injunction and parties abandoned the transaction.</t>
  </si>
  <si>
    <t>FTC v. Staples Inc. (D.D.C., May 17, 2016)</t>
  </si>
  <si>
    <t>The sale and distribution of consumable office supplies to large business-to-business customers</t>
  </si>
  <si>
    <t>FTC v. Penn State Hershey Med. Ctr., 838 F. 3d 327 (3d Cir. 2016)</t>
  </si>
  <si>
    <t xml:space="preserve">General acute care services sold to commercial payors </t>
  </si>
  <si>
    <t xml:space="preserve"> The four-county Harrisburg area.</t>
  </si>
  <si>
    <t xml:space="preserve">The 3rd Circuit overuled the district courts' denial of a preliminary injunction, finging that the district court improperly defined the relevant geograhpic market, and entered a preliminary injunction. The parties later abandoned the merger. </t>
  </si>
  <si>
    <t>64% of all GAC services in the Harrisburg Area</t>
  </si>
  <si>
    <t>FTC v. Advocate Health Care Network, 841 F.3d 460, 465 (7th Cir. 2016)</t>
  </si>
  <si>
    <t>Inpatient general acute care services sold to commercial health plans and their members</t>
  </si>
  <si>
    <t>(Remanded for further consideration)
In the complaint, FTC defined the geographic market as  Northern Cook County and Southern Lake County, Chicago</t>
  </si>
  <si>
    <t>Seventh Circuit reversed the district court's denial of a preliminary injunction and remanded for further proceedings.</t>
  </si>
  <si>
    <t>United States v. Aetna Inc. (D.D.C. Jan. 23, 2017)</t>
  </si>
  <si>
    <t>Medicare Advantage plans</t>
  </si>
  <si>
    <t xml:space="preserve">The court entered a permanent injunction and the parties later abandoned the merger. </t>
  </si>
  <si>
    <t>United States v. Anthem Inc. (Feb 21, 2017)</t>
  </si>
  <si>
    <t xml:space="preserve"> Sale of health insurance to national accounts </t>
  </si>
  <si>
    <t xml:space="preserve"> (1) the parts of the 14
states where Anthem sells under a Blue license; and (2) the United States generally</t>
  </si>
  <si>
    <t>Based on enrollment in plans sponsored by employers with
more than 5000 employees (“NA5”): 47%
 Based on enrollment in plans sponsored by employers
with more than 5000 employees and at least 5% of members residing outside of the state with the
largest proportion of employees (“NA5G”): 48%</t>
  </si>
  <si>
    <t xml:space="preserve"> NA5: 2,463
 NA5G: 2,483</t>
  </si>
  <si>
    <t>NA5: 3,000
 NA5G: 3,124</t>
  </si>
  <si>
    <t>NA5: 537
 NA5G: 641</t>
  </si>
  <si>
    <t>The federal district court held that the acquisition violated Section 7 of the Clayton Act  and ordered St. Luke’s to fully divest itself of Saltzer’s physicians and assets.</t>
  </si>
  <si>
    <t>Adult PCPs (primary care physicians)</t>
  </si>
  <si>
    <t>Nampa, Idaho</t>
  </si>
  <si>
    <t xml:space="preserve">
Saint Alphonsus Med. Ctr.-Nampa Inc. v. St. Luke's Health Sys., Ltd., 778 F.3d 775 (9th Cir. 2015)</t>
  </si>
  <si>
    <t xml:space="preserve">Complaint, United States v. Electrolux (D.O.J. July 1, 2015) </t>
  </si>
  <si>
    <t xml:space="preserve">Complaint, United States v. AT&amp;T Inc.  (D.D. C. August 31, 2011)
</t>
  </si>
  <si>
    <t xml:space="preserve">Complaint, United States v. Anheuser-Busch Inbev SA/NV (D.D.C. Oct. 21, 2013) </t>
  </si>
  <si>
    <t xml:space="preserve">Complaint, United States v. US Airways Group, Inc. (D.D.C. Apr. 25, 2014) </t>
  </si>
  <si>
    <t xml:space="preserve">The complaint focused on slots at Reagan National Airport, in which the combined firm would control 69% of the "slots" (government-issued rights to take off and land) </t>
  </si>
  <si>
    <t>The court entered a permanent injunction.</t>
  </si>
  <si>
    <t xml:space="preserve">Upper bound: Oklahoma City
64%
Lower bound:  San Francisco/Oakland CA
34%
</t>
  </si>
  <si>
    <t xml:space="preserve">Upper bound: Oklahoma City
 3,886 ( Δ=  1000)
Lower bound: San Francisco/Oakland CA
 1,259 ( Δ=  563)
</t>
  </si>
  <si>
    <t xml:space="preserve">Upper bound: Los Angeles, CA 
 Δ=  1207 
Pre HHI = 2058
Post HHI= 3265 
Lower bound: Boston, MA
 Δ=  387 
Pre HHI = 1966
Post HHI= 2353
</t>
  </si>
  <si>
    <t xml:space="preserve">
26 local markets, including:
(1) Oklahoma City, OK
(2) Salt Lake City, UT
(3) Tampa/ St Petersburg, FL
(4) Houston, TX
(5) Jacksonville, FL
(6) Minneapolis/St Paul, MN
(7) Denver, CO
(8) Birmingham/Montgomery, AL
(9) Memphis, TN
(10) Las Vegas, NV
(11)Dallas/Fort Worth, TX
(12) Orlando, FL
(13) Los Angeles, CA
(14) Phoenix/Tucson, AZ
(15) Raleigh/ Greensboro NC
(16) Miam/ Ft. Lauderdale, FL
(17) Hartford, CT/ Springfield, MA
(18) Richmond/ Norfolk, VA
(19) Chicago, IL
(20) New York, NY
(21) Atlanta, GA
(22) Sacramento, CA
(23) Boston, MA
(24) San Diego, CA
(25) Baltimore, MD/ Washington, DC
(26) San Francisco/ Oakland CA
And the United States
</t>
  </si>
  <si>
    <t xml:space="preserve">Upper bound: Oklahoma City
4,886 ( Δ=  1000)
Lower bound: San Francisco/Oakland CA
1,822 ( Δ=  563)
Number of markets challenged: 27
</t>
  </si>
  <si>
    <r>
      <t xml:space="preserve">Upper bound: 
(1) Charlotte, NC (CLT) - Durango, CO (DRO) ( Δ=  4742)
(2) Pittsburgh, PA (PIT) - St. Croix, VI (STX) ( Δ=  3600)
(3) Greensboro, NC (GSO) - St. Croix, VI (STX) ( Δ=  3299)
(4) Charlotte, NC (CLT) - Kahului, HI (OGG) ( Δ=  3022) 
(5) Birmingham, AL (BHM) - St. Croix, VI (STX) ( Δ=  821) 
(6) Dallas, TX (DFW) - St. Croix, VI (STX) ( Δ=  303) 
</t>
    </r>
    <r>
      <rPr>
        <b/>
        <sz val="10"/>
        <color theme="1"/>
        <rFont val="Calibri"/>
        <family val="2"/>
        <scheme val="minor"/>
      </rPr>
      <t xml:space="preserve">All Post HHI = 10000
</t>
    </r>
    <r>
      <rPr>
        <sz val="10"/>
        <color theme="1"/>
        <rFont val="Calibri"/>
        <family val="2"/>
        <scheme val="minor"/>
      </rPr>
      <t xml:space="preserve">
Lower bound: Sacramento, CA (SMF)-Tampa, FL (TPA)
2501  ( Δ=  285)
Number of markets challenged: 1,043</t>
    </r>
  </si>
  <si>
    <t xml:space="preserve">Upper bound: Charlotte, NC (CLT) - Durango, CO (DRO)
 Δ=  4742
Pre-HHI = 2,258
Post HHI = 10000
Lower bound: Baton Rouge, LA (BTR) - Detroit, MI (DTW)
 Δ=  201
Pre-HHI = 4,879
Post HHI = 5080
</t>
  </si>
  <si>
    <t xml:space="preserve">Upper bound: Dallas, TX (DFW) - St. Croix, VI (STX)
9,697 ( Δ=  303)
Lower bound: Milwaukee, WI (MKE) - Tucson, AZ (TUS)
1,931  ( Δ=  602)
</t>
  </si>
  <si>
    <t xml:space="preserve">In every Complaint county, Defendants’ combined market share would be at least
35%. </t>
  </si>
  <si>
    <t>In all 364 counties, post-merger HHI would have been over 2,500 with an HHI increase of over 200 (presumptively unlawful)
 In more than 75% of the
counties, the post-merger HHI would have  been greater than 5,000</t>
  </si>
  <si>
    <t xml:space="preserve">In all 364 counties, post-merger HHI would have an  HHI increase of over 200.
In more than 70% of the counties,
the merger would cause an HHI increase of more than 1,000 points. </t>
  </si>
  <si>
    <t xml:space="preserve">  United States v. Energy Solutions Inc. (July 13, 2017)</t>
  </si>
  <si>
    <t xml:space="preserve">Commercial disposal of Lower Activity Operational low-level radioactive waste (“LLRW”), Commercial disposal of Lower Activity Decommissioning LLRW, Commercial dispositioning of Higher Activity Operational LLRW, Commercial dispositioning of Higher Activity Decommissioning LLRW  </t>
  </si>
  <si>
    <t xml:space="preserve">Disposal facilities for 36 states (including Delaware), Puerto Rico, and the District of Columbia </t>
  </si>
  <si>
    <t xml:space="preserve">364 counties in Alabama, Arkanasa, Delaware, Florida, Georgia, Iowa, Illinois, Kansas, Louisiana, Missouri, North Carolina, Nebraska, Nevada, Ohio, Oklahoma, Pennsylvania, South Dakota, Texas, Utah, Virgina, and West Virginia,  </t>
  </si>
  <si>
    <t xml:space="preserve"> For higher-activity operational waste,  pre-merger, WCS holds a 72.8% share and Energy Solutions holds a 27.2%
share of the market.  Post-merger, Energy Solutions would hold a 100%  share.
For lower-activity operational waste,  pre-merger, WCS holds a 7.7% share, Energy Solutions holds an 89.0% share.  Postmerger,
Energy Solutions would hold a 96.7% share.</t>
  </si>
  <si>
    <t>Higher-activity operational LLRW:  6,043
Lower-activity operational LLRW: 7,978</t>
  </si>
  <si>
    <t>Higher-activity operational LLRW:  10,000
Lower-activity operational LLRW:  9,348</t>
  </si>
  <si>
    <t>Higher-activity operational LLRW:  3,957
Lower-activity operational LLRW:  1,370</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</si>
</sst>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b/>
      <sz val="11"/>
      <color indexed="8"/>
      <name val="Calibri"/>
      <family val="2"/>
    </font>
    <font>
      <i/>
      <sz val="11"/>
      <color indexed="8"/>
      <name val="Calibri"/>
      <family val="2"/>
    </font>
    <font>
      <b/>
      <sz val="11"/>
      <color theme="1"/>
      <name val="Calibri"/>
      <family val="2"/>
      <scheme val="minor"/>
    </font>
    <font>
      <b/>
      <sz val="12"/>
      <color theme="1"/>
      <name val="Calibri"/>
      <family val="2"/>
      <scheme val="minor"/>
    </font>
    <font>
      <sz val="12"/>
      <color theme="1"/>
      <name val="Calibri"/>
      <family val="2"/>
      <scheme val="minor"/>
    </font>
    <font>
      <sz val="10"/>
      <color theme="1"/>
      <name val="Calibri"/>
      <family val="2"/>
      <scheme val="minor"/>
    </font>
    <font>
      <sz val="11"/>
      <name val="Calibri"/>
      <family val="2"/>
      <scheme val="minor"/>
    </font>
    <font>
      <b/>
      <sz val="10"/>
      <color theme="1"/>
      <name val="Calibri"/>
      <family val="2"/>
      <scheme val="minor"/>
    </font>
  </fonts>
  <fills count="5">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s>
  <borders count="11">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top/>
      <bottom/>
      <diagonal/>
    </border>
  </borders>
  <cellStyleXfs count="1">
    <xf numFmtId="0" fontId="0" fillId="0" borderId="0"/>
  </cellStyleXfs>
  <cellXfs count="44">
    <xf numFmtId="0" fontId="0" fillId="0" borderId="0" xfId="0"/>
    <xf numFmtId="0" fontId="0" fillId="0" borderId="0" xfId="0" applyAlignment="1">
      <alignment vertical="center"/>
    </xf>
    <xf numFmtId="0" fontId="0" fillId="0" borderId="0" xfId="0" applyAlignment="1">
      <alignment vertical="center" wrapText="1"/>
    </xf>
    <xf numFmtId="0" fontId="3" fillId="0" borderId="0" xfId="0" applyFont="1" applyAlignment="1">
      <alignment horizontal="center" vertical="center"/>
    </xf>
    <xf numFmtId="0" fontId="4" fillId="3" borderId="4"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3" fillId="0" borderId="0" xfId="0" applyFont="1" applyAlignment="1">
      <alignment horizontal="center" vertical="center" wrapText="1"/>
    </xf>
    <xf numFmtId="0" fontId="0" fillId="0" borderId="8" xfId="0" applyBorder="1" applyAlignment="1">
      <alignment horizontal="center" vertical="center" wrapText="1"/>
    </xf>
    <xf numFmtId="9" fontId="0" fillId="0" borderId="8" xfId="0" applyNumberFormat="1" applyBorder="1" applyAlignment="1">
      <alignment horizontal="center" vertical="center" wrapText="1"/>
    </xf>
    <xf numFmtId="3" fontId="0" fillId="0" borderId="8" xfId="0" applyNumberFormat="1" applyBorder="1" applyAlignment="1">
      <alignment horizontal="center" vertical="center" wrapText="1"/>
    </xf>
    <xf numFmtId="0" fontId="0" fillId="0" borderId="0" xfId="0" applyAlignment="1">
      <alignment horizontal="center" vertical="center"/>
    </xf>
    <xf numFmtId="10" fontId="0" fillId="0" borderId="8" xfId="0" applyNumberFormat="1" applyBorder="1" applyAlignment="1">
      <alignment horizontal="center" vertical="center" wrapText="1"/>
    </xf>
    <xf numFmtId="0" fontId="0" fillId="0" borderId="0" xfId="0" applyAlignment="1" applyProtection="1">
      <alignment vertical="center"/>
      <protection locked="0"/>
    </xf>
    <xf numFmtId="0" fontId="0" fillId="0" borderId="0" xfId="0" applyNumberFormat="1" applyFont="1" applyAlignment="1">
      <alignment horizontal="center" vertical="center"/>
    </xf>
    <xf numFmtId="0" fontId="7" fillId="0" borderId="0" xfId="0" applyNumberFormat="1" applyFont="1" applyAlignment="1">
      <alignment horizontal="center" vertical="center"/>
    </xf>
    <xf numFmtId="0" fontId="0" fillId="0" borderId="0" xfId="0" applyNumberFormat="1" applyAlignment="1">
      <alignment horizontal="center" vertical="center"/>
    </xf>
    <xf numFmtId="0" fontId="0" fillId="0" borderId="0" xfId="0" applyFont="1" applyBorder="1" applyAlignment="1">
      <alignment horizontal="center" vertical="center"/>
    </xf>
    <xf numFmtId="0" fontId="4" fillId="3" borderId="10"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6" fillId="4" borderId="8" xfId="0" applyFont="1" applyFill="1" applyBorder="1" applyAlignment="1">
      <alignment horizontal="center" vertical="center" wrapText="1"/>
    </xf>
    <xf numFmtId="0" fontId="4" fillId="4" borderId="8" xfId="0" applyFont="1" applyFill="1" applyBorder="1" applyAlignment="1">
      <alignment horizontal="center" vertical="center" wrapText="1"/>
    </xf>
    <xf numFmtId="9" fontId="5" fillId="4" borderId="8" xfId="0" applyNumberFormat="1" applyFont="1" applyFill="1" applyBorder="1" applyAlignment="1">
      <alignment horizontal="center" vertical="center" wrapText="1"/>
    </xf>
    <xf numFmtId="3" fontId="5" fillId="4" borderId="8" xfId="0" applyNumberFormat="1" applyFont="1" applyFill="1" applyBorder="1" applyAlignment="1">
      <alignment horizontal="center" vertical="center" wrapText="1"/>
    </xf>
    <xf numFmtId="10" fontId="5" fillId="4" borderId="8" xfId="0" applyNumberFormat="1" applyFont="1" applyFill="1" applyBorder="1" applyAlignment="1">
      <alignment horizontal="center" vertical="center" wrapText="1"/>
    </xf>
    <xf numFmtId="0" fontId="0" fillId="0" borderId="8" xfId="0" applyBorder="1" applyAlignment="1">
      <alignment horizontal="center" vertical="center"/>
    </xf>
    <xf numFmtId="0" fontId="5" fillId="0" borderId="8" xfId="0" applyFont="1" applyFill="1" applyBorder="1" applyAlignment="1">
      <alignment horizontal="center" vertical="center" wrapText="1"/>
    </xf>
    <xf numFmtId="0" fontId="0" fillId="4" borderId="8"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6" fillId="0" borderId="8" xfId="0" applyFont="1" applyFill="1" applyBorder="1" applyAlignment="1">
      <alignment horizontal="center" vertical="center" wrapText="1"/>
    </xf>
    <xf numFmtId="9" fontId="0" fillId="4" borderId="8" xfId="0" applyNumberFormat="1" applyFont="1" applyFill="1" applyBorder="1" applyAlignment="1">
      <alignment horizontal="center" vertical="center" wrapText="1"/>
    </xf>
    <xf numFmtId="0" fontId="0" fillId="4" borderId="8" xfId="0" applyFill="1" applyBorder="1" applyAlignment="1">
      <alignment horizontal="center" wrapText="1"/>
    </xf>
    <xf numFmtId="9" fontId="0" fillId="0" borderId="8" xfId="0" applyNumberFormat="1" applyBorder="1" applyAlignment="1">
      <alignment horizontal="center" vertical="center"/>
    </xf>
    <xf numFmtId="3" fontId="0" fillId="0" borderId="8" xfId="0" applyNumberFormat="1" applyBorder="1" applyAlignment="1">
      <alignment horizontal="center" vertical="center"/>
    </xf>
    <xf numFmtId="10" fontId="0" fillId="0" borderId="8" xfId="0" applyNumberFormat="1" applyBorder="1" applyAlignment="1">
      <alignment horizontal="center" vertical="center"/>
    </xf>
    <xf numFmtId="0" fontId="0" fillId="0" borderId="9" xfId="0" applyBorder="1" applyAlignment="1" applyProtection="1">
      <alignment horizontal="center" vertical="center" wrapText="1"/>
      <protection locked="0"/>
    </xf>
    <xf numFmtId="0" fontId="0" fillId="0" borderId="9" xfId="0" applyBorder="1" applyAlignment="1" applyProtection="1">
      <alignment horizontal="center" vertical="center"/>
      <protection locked="0"/>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0" fillId="0" borderId="0" xfId="0" applyNumberFormat="1" applyBorder="1" applyAlignment="1">
      <alignment horizontal="center" vertical="center"/>
    </xf>
    <xf numFmtId="0" fontId="0" fillId="0" borderId="8" xfId="0"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4"/>
  <sheetViews>
    <sheetView showGridLines="0" tabSelected="1" view="pageLayout" zoomScale="70" zoomScaleNormal="85" zoomScalePageLayoutView="70" workbookViewId="0">
      <selection activeCell="J6" sqref="J6"/>
    </sheetView>
  </sheetViews>
  <sheetFormatPr defaultColWidth="9.140625" defaultRowHeight="15" x14ac:dyDescent="0.25"/>
  <cols>
    <col min="1" max="1" width="6.7109375" style="1" customWidth="1"/>
    <col min="2" max="2" width="37.5703125" style="11" customWidth="1"/>
    <col min="3" max="3" width="35.85546875" style="11" customWidth="1"/>
    <col min="4" max="4" width="33.28515625" style="11" customWidth="1"/>
    <col min="5" max="5" width="31.42578125" style="11" customWidth="1"/>
    <col min="6" max="8" width="25.7109375" style="11" customWidth="1"/>
    <col min="9" max="9" width="33.85546875" style="11" customWidth="1"/>
    <col min="10" max="16384" width="9.140625" style="1"/>
  </cols>
  <sheetData>
    <row r="1" spans="1:11" s="13" customFormat="1" ht="21.6" customHeight="1" thickBot="1" x14ac:dyDescent="0.3">
      <c r="B1" s="37" t="s">
        <v>96</v>
      </c>
      <c r="C1" s="38"/>
      <c r="D1" s="38"/>
      <c r="E1" s="38"/>
      <c r="F1" s="38"/>
      <c r="G1" s="38"/>
      <c r="H1" s="38"/>
      <c r="I1" s="38"/>
    </row>
    <row r="2" spans="1:11" ht="30" customHeight="1" x14ac:dyDescent="0.25">
      <c r="B2" s="39" t="s">
        <v>73</v>
      </c>
      <c r="C2" s="40"/>
      <c r="D2" s="40"/>
      <c r="E2" s="40"/>
      <c r="F2" s="40"/>
      <c r="G2" s="40"/>
      <c r="H2" s="40"/>
      <c r="I2" s="41"/>
      <c r="J2" s="2"/>
      <c r="K2" s="2"/>
    </row>
    <row r="3" spans="1:11" s="3" customFormat="1" ht="16.5" thickBot="1" x14ac:dyDescent="0.3">
      <c r="B3" s="4" t="s">
        <v>0</v>
      </c>
      <c r="C3" s="5" t="s">
        <v>1</v>
      </c>
      <c r="D3" s="5" t="s">
        <v>2</v>
      </c>
      <c r="E3" s="5" t="s">
        <v>3</v>
      </c>
      <c r="F3" s="5" t="s">
        <v>4</v>
      </c>
      <c r="G3" s="5" t="s">
        <v>5</v>
      </c>
      <c r="H3" s="5" t="s">
        <v>6</v>
      </c>
      <c r="I3" s="6" t="s">
        <v>7</v>
      </c>
      <c r="J3" s="7"/>
      <c r="K3" s="7"/>
    </row>
    <row r="4" spans="1:11" s="3" customFormat="1" ht="15.75" x14ac:dyDescent="0.25">
      <c r="B4" s="18"/>
      <c r="C4" s="20"/>
      <c r="D4" s="20"/>
      <c r="E4" s="20"/>
      <c r="F4" s="20"/>
      <c r="G4" s="20"/>
      <c r="H4" s="20"/>
      <c r="I4" s="21"/>
      <c r="J4" s="7"/>
      <c r="K4" s="7"/>
    </row>
    <row r="5" spans="1:11" s="3" customFormat="1" ht="216" customHeight="1" x14ac:dyDescent="0.25">
      <c r="A5" s="17">
        <v>30</v>
      </c>
      <c r="B5" s="19" t="s">
        <v>170</v>
      </c>
      <c r="C5" s="19" t="s">
        <v>171</v>
      </c>
      <c r="D5" s="19" t="s">
        <v>172</v>
      </c>
      <c r="E5" s="22" t="s">
        <v>174</v>
      </c>
      <c r="F5" s="19" t="s">
        <v>175</v>
      </c>
      <c r="G5" s="19" t="s">
        <v>176</v>
      </c>
      <c r="H5" s="19" t="s">
        <v>177</v>
      </c>
      <c r="I5" s="19" t="s">
        <v>158</v>
      </c>
      <c r="J5" s="7"/>
      <c r="K5" s="7"/>
    </row>
    <row r="6" spans="1:11" s="3" customFormat="1" ht="198" customHeight="1" x14ac:dyDescent="0.25">
      <c r="A6" s="14">
        <v>29</v>
      </c>
      <c r="B6" s="19" t="s">
        <v>142</v>
      </c>
      <c r="C6" s="19" t="s">
        <v>143</v>
      </c>
      <c r="D6" s="19" t="s">
        <v>144</v>
      </c>
      <c r="E6" s="22" t="s">
        <v>145</v>
      </c>
      <c r="F6" s="19" t="s">
        <v>146</v>
      </c>
      <c r="G6" s="19" t="s">
        <v>147</v>
      </c>
      <c r="H6" s="19" t="s">
        <v>148</v>
      </c>
      <c r="I6" s="19" t="s">
        <v>158</v>
      </c>
      <c r="J6" s="7"/>
      <c r="K6" s="7"/>
    </row>
    <row r="7" spans="1:11" s="3" customFormat="1" ht="192.75" customHeight="1" x14ac:dyDescent="0.25">
      <c r="A7" s="14">
        <v>28</v>
      </c>
      <c r="B7" s="19" t="s">
        <v>139</v>
      </c>
      <c r="C7" s="19" t="s">
        <v>140</v>
      </c>
      <c r="D7" s="19" t="s">
        <v>173</v>
      </c>
      <c r="E7" s="19" t="s">
        <v>167</v>
      </c>
      <c r="F7" s="23"/>
      <c r="G7" s="19" t="s">
        <v>168</v>
      </c>
      <c r="H7" s="19" t="s">
        <v>169</v>
      </c>
      <c r="I7" s="19" t="s">
        <v>141</v>
      </c>
      <c r="J7" s="7"/>
      <c r="K7" s="7"/>
    </row>
    <row r="8" spans="1:11" s="3" customFormat="1" ht="162.75" customHeight="1" x14ac:dyDescent="0.25">
      <c r="A8" s="14">
        <v>27</v>
      </c>
      <c r="B8" s="19" t="s">
        <v>135</v>
      </c>
      <c r="C8" s="19" t="s">
        <v>136</v>
      </c>
      <c r="D8" s="19" t="s">
        <v>137</v>
      </c>
      <c r="E8" s="24">
        <v>0.55000000000000004</v>
      </c>
      <c r="F8" s="25">
        <v>2094</v>
      </c>
      <c r="G8" s="25">
        <v>3517</v>
      </c>
      <c r="H8" s="25">
        <v>1423</v>
      </c>
      <c r="I8" s="19" t="s">
        <v>138</v>
      </c>
      <c r="J8" s="7"/>
      <c r="K8" s="7"/>
    </row>
    <row r="9" spans="1:11" s="3" customFormat="1" ht="189.75" customHeight="1" x14ac:dyDescent="0.25">
      <c r="A9" s="14">
        <v>26</v>
      </c>
      <c r="B9" s="19" t="s">
        <v>130</v>
      </c>
      <c r="C9" s="19" t="s">
        <v>131</v>
      </c>
      <c r="D9" s="19" t="s">
        <v>132</v>
      </c>
      <c r="E9" s="19" t="s">
        <v>134</v>
      </c>
      <c r="F9" s="25">
        <v>3402</v>
      </c>
      <c r="G9" s="25">
        <v>5984</v>
      </c>
      <c r="H9" s="25">
        <v>2582</v>
      </c>
      <c r="I9" s="19" t="s">
        <v>133</v>
      </c>
      <c r="J9" s="7"/>
      <c r="K9" s="7"/>
    </row>
    <row r="10" spans="1:11" s="3" customFormat="1" ht="93" customHeight="1" x14ac:dyDescent="0.25">
      <c r="A10" s="14">
        <v>25</v>
      </c>
      <c r="B10" s="19" t="s">
        <v>128</v>
      </c>
      <c r="C10" s="19" t="s">
        <v>129</v>
      </c>
      <c r="D10" s="19" t="s">
        <v>32</v>
      </c>
      <c r="E10" s="24">
        <v>0.79</v>
      </c>
      <c r="F10" s="25">
        <v>3270</v>
      </c>
      <c r="G10" s="25">
        <v>6265</v>
      </c>
      <c r="H10" s="25">
        <v>2995</v>
      </c>
      <c r="I10" s="19" t="s">
        <v>127</v>
      </c>
      <c r="J10" s="7"/>
      <c r="K10" s="7"/>
    </row>
    <row r="11" spans="1:11" s="3" customFormat="1" ht="243.75" customHeight="1" x14ac:dyDescent="0.25">
      <c r="A11" s="14">
        <v>24</v>
      </c>
      <c r="B11" s="19" t="s">
        <v>120</v>
      </c>
      <c r="C11" s="19" t="s">
        <v>121</v>
      </c>
      <c r="D11" s="19" t="s">
        <v>122</v>
      </c>
      <c r="E11" s="19" t="s">
        <v>123</v>
      </c>
      <c r="F11" s="19" t="s">
        <v>126</v>
      </c>
      <c r="G11" s="19" t="s">
        <v>124</v>
      </c>
      <c r="H11" s="19" t="s">
        <v>125</v>
      </c>
      <c r="I11" s="19" t="s">
        <v>127</v>
      </c>
      <c r="J11" s="7"/>
      <c r="K11" s="7"/>
    </row>
    <row r="12" spans="1:11" s="3" customFormat="1" ht="224.25" customHeight="1" x14ac:dyDescent="0.25">
      <c r="A12" s="14">
        <v>23</v>
      </c>
      <c r="B12" s="19" t="s">
        <v>153</v>
      </c>
      <c r="C12" s="19" t="s">
        <v>110</v>
      </c>
      <c r="D12" s="19" t="s">
        <v>111</v>
      </c>
      <c r="E12" s="19" t="s">
        <v>112</v>
      </c>
      <c r="F12" s="19" t="s">
        <v>115</v>
      </c>
      <c r="G12" s="19" t="s">
        <v>113</v>
      </c>
      <c r="H12" s="19" t="s">
        <v>114</v>
      </c>
      <c r="I12" s="19" t="s">
        <v>109</v>
      </c>
      <c r="J12" s="7"/>
      <c r="K12" s="7"/>
    </row>
    <row r="13" spans="1:11" s="3" customFormat="1" ht="164.25" customHeight="1" x14ac:dyDescent="0.25">
      <c r="A13" s="15">
        <v>22</v>
      </c>
      <c r="B13" s="19" t="s">
        <v>152</v>
      </c>
      <c r="C13" s="19" t="s">
        <v>150</v>
      </c>
      <c r="D13" s="19" t="s">
        <v>151</v>
      </c>
      <c r="E13" s="26">
        <v>0.56840000000000002</v>
      </c>
      <c r="F13" s="25">
        <v>4612</v>
      </c>
      <c r="G13" s="25">
        <v>6219</v>
      </c>
      <c r="H13" s="25">
        <v>1607</v>
      </c>
      <c r="I13" s="19" t="s">
        <v>149</v>
      </c>
      <c r="J13" s="7"/>
      <c r="K13" s="7"/>
    </row>
    <row r="14" spans="1:11" s="3" customFormat="1" ht="343.5" customHeight="1" x14ac:dyDescent="0.25">
      <c r="A14" s="15">
        <v>21</v>
      </c>
      <c r="B14" s="19" t="s">
        <v>156</v>
      </c>
      <c r="C14" s="27" t="s">
        <v>106</v>
      </c>
      <c r="D14" s="19" t="s">
        <v>107</v>
      </c>
      <c r="E14" s="19" t="s">
        <v>157</v>
      </c>
      <c r="F14" s="19" t="s">
        <v>166</v>
      </c>
      <c r="G14" s="22" t="s">
        <v>164</v>
      </c>
      <c r="H14" s="19" t="s">
        <v>165</v>
      </c>
      <c r="I14" s="19" t="s">
        <v>108</v>
      </c>
      <c r="J14" s="7"/>
      <c r="K14" s="7"/>
    </row>
    <row r="15" spans="1:11" s="3" customFormat="1" ht="220.5" customHeight="1" x14ac:dyDescent="0.25">
      <c r="A15" s="14">
        <v>20</v>
      </c>
      <c r="B15" s="19" t="s">
        <v>105</v>
      </c>
      <c r="C15" s="28" t="s">
        <v>97</v>
      </c>
      <c r="D15" s="28" t="s">
        <v>32</v>
      </c>
      <c r="E15" s="28" t="s">
        <v>99</v>
      </c>
      <c r="F15" s="19" t="s">
        <v>100</v>
      </c>
      <c r="G15" s="23" t="s">
        <v>101</v>
      </c>
      <c r="H15" s="23" t="s">
        <v>102</v>
      </c>
      <c r="I15" s="28" t="s">
        <v>98</v>
      </c>
      <c r="J15" s="7"/>
      <c r="K15" s="7"/>
    </row>
    <row r="16" spans="1:11" s="3" customFormat="1" ht="409.6" customHeight="1" x14ac:dyDescent="0.25">
      <c r="A16" s="14">
        <v>19</v>
      </c>
      <c r="B16" s="29" t="s">
        <v>155</v>
      </c>
      <c r="C16" s="30" t="s">
        <v>103</v>
      </c>
      <c r="D16" s="31" t="s">
        <v>162</v>
      </c>
      <c r="E16" s="32" t="s">
        <v>159</v>
      </c>
      <c r="F16" s="29" t="s">
        <v>160</v>
      </c>
      <c r="G16" s="29" t="s">
        <v>163</v>
      </c>
      <c r="H16" s="29" t="s">
        <v>161</v>
      </c>
      <c r="I16" s="30" t="s">
        <v>104</v>
      </c>
      <c r="J16" s="7"/>
      <c r="K16" s="7"/>
    </row>
    <row r="17" spans="1:11" ht="82.5" customHeight="1" x14ac:dyDescent="0.25">
      <c r="A17" s="42">
        <v>18</v>
      </c>
      <c r="B17" s="43" t="s">
        <v>86</v>
      </c>
      <c r="C17" s="8" t="s">
        <v>8</v>
      </c>
      <c r="D17" s="8" t="s">
        <v>9</v>
      </c>
      <c r="E17" s="12">
        <v>0.58299999999999996</v>
      </c>
      <c r="F17" s="10">
        <v>3313</v>
      </c>
      <c r="G17" s="10">
        <v>4391</v>
      </c>
      <c r="H17" s="10">
        <v>1078</v>
      </c>
      <c r="I17" s="43" t="s">
        <v>10</v>
      </c>
      <c r="J17" s="2"/>
      <c r="K17" s="2"/>
    </row>
    <row r="18" spans="1:11" ht="88.5" customHeight="1" x14ac:dyDescent="0.25">
      <c r="A18" s="42"/>
      <c r="B18" s="43"/>
      <c r="C18" s="8" t="s">
        <v>11</v>
      </c>
      <c r="D18" s="8" t="s">
        <v>9</v>
      </c>
      <c r="E18" s="12">
        <v>0.80500000000000005</v>
      </c>
      <c r="F18" s="10">
        <v>5531</v>
      </c>
      <c r="G18" s="10">
        <v>6854</v>
      </c>
      <c r="H18" s="10">
        <v>1323</v>
      </c>
      <c r="I18" s="43"/>
      <c r="J18" s="2"/>
      <c r="K18" s="2"/>
    </row>
    <row r="19" spans="1:11" ht="85.5" customHeight="1" x14ac:dyDescent="0.25">
      <c r="A19" s="42">
        <v>17</v>
      </c>
      <c r="B19" s="43" t="s">
        <v>76</v>
      </c>
      <c r="C19" s="8" t="s">
        <v>12</v>
      </c>
      <c r="D19" s="8" t="s">
        <v>13</v>
      </c>
      <c r="E19" s="8" t="s">
        <v>14</v>
      </c>
      <c r="F19" s="10" t="s">
        <v>15</v>
      </c>
      <c r="G19" s="10" t="s">
        <v>16</v>
      </c>
      <c r="H19" s="10" t="s">
        <v>17</v>
      </c>
      <c r="I19" s="43" t="s">
        <v>91</v>
      </c>
      <c r="J19" s="2"/>
      <c r="K19" s="2"/>
    </row>
    <row r="20" spans="1:11" ht="84.75" customHeight="1" x14ac:dyDescent="0.25">
      <c r="A20" s="42"/>
      <c r="B20" s="43"/>
      <c r="C20" s="8" t="s">
        <v>19</v>
      </c>
      <c r="D20" s="8" t="s">
        <v>13</v>
      </c>
      <c r="E20" s="43" t="s">
        <v>20</v>
      </c>
      <c r="F20" s="43"/>
      <c r="G20" s="43"/>
      <c r="H20" s="43"/>
      <c r="I20" s="43"/>
      <c r="J20" s="2"/>
      <c r="K20" s="2"/>
    </row>
    <row r="21" spans="1:11" ht="71.25" customHeight="1" x14ac:dyDescent="0.25">
      <c r="A21" s="42">
        <v>16</v>
      </c>
      <c r="B21" s="43" t="s">
        <v>77</v>
      </c>
      <c r="C21" s="8" t="s">
        <v>21</v>
      </c>
      <c r="D21" s="8" t="s">
        <v>22</v>
      </c>
      <c r="E21" s="9">
        <v>1</v>
      </c>
      <c r="F21" s="10">
        <v>8109</v>
      </c>
      <c r="G21" s="10">
        <v>10000</v>
      </c>
      <c r="H21" s="10">
        <v>1891</v>
      </c>
      <c r="I21" s="43" t="s">
        <v>23</v>
      </c>
      <c r="J21" s="2"/>
      <c r="K21" s="2"/>
    </row>
    <row r="22" spans="1:11" ht="57.75" customHeight="1" x14ac:dyDescent="0.25">
      <c r="A22" s="42"/>
      <c r="B22" s="43"/>
      <c r="C22" s="8" t="s">
        <v>24</v>
      </c>
      <c r="D22" s="8" t="s">
        <v>22</v>
      </c>
      <c r="E22" s="9">
        <v>1</v>
      </c>
      <c r="F22" s="10">
        <v>8337</v>
      </c>
      <c r="G22" s="10">
        <v>10000</v>
      </c>
      <c r="H22" s="10">
        <v>1663</v>
      </c>
      <c r="I22" s="43"/>
      <c r="J22" s="2"/>
      <c r="K22" s="2"/>
    </row>
    <row r="23" spans="1:11" ht="54" customHeight="1" x14ac:dyDescent="0.25">
      <c r="A23" s="42"/>
      <c r="B23" s="43"/>
      <c r="C23" s="8" t="s">
        <v>25</v>
      </c>
      <c r="D23" s="8" t="s">
        <v>22</v>
      </c>
      <c r="E23" s="8" t="s">
        <v>26</v>
      </c>
      <c r="F23" s="8"/>
      <c r="G23" s="8"/>
      <c r="H23" s="8"/>
      <c r="I23" s="43"/>
      <c r="J23" s="2"/>
      <c r="K23" s="2"/>
    </row>
    <row r="24" spans="1:11" ht="69" customHeight="1" x14ac:dyDescent="0.25">
      <c r="A24" s="42"/>
      <c r="B24" s="43"/>
      <c r="C24" s="8" t="s">
        <v>27</v>
      </c>
      <c r="D24" s="8" t="s">
        <v>22</v>
      </c>
      <c r="E24" s="9" t="s">
        <v>28</v>
      </c>
      <c r="F24" s="10">
        <v>5005</v>
      </c>
      <c r="G24" s="8"/>
      <c r="H24" s="8"/>
      <c r="I24" s="43"/>
      <c r="J24" s="2"/>
      <c r="K24" s="2"/>
    </row>
    <row r="25" spans="1:11" ht="67.5" customHeight="1" x14ac:dyDescent="0.25">
      <c r="A25" s="16">
        <v>15</v>
      </c>
      <c r="B25" s="8" t="s">
        <v>78</v>
      </c>
      <c r="C25" s="8" t="s">
        <v>29</v>
      </c>
      <c r="D25" s="8" t="s">
        <v>30</v>
      </c>
      <c r="E25" s="12">
        <v>0.28399999999999997</v>
      </c>
      <c r="F25" s="10">
        <f>G25-H25</f>
        <v>4291</v>
      </c>
      <c r="G25" s="10">
        <v>4691</v>
      </c>
      <c r="H25" s="8">
        <v>400</v>
      </c>
      <c r="I25" s="8" t="s">
        <v>91</v>
      </c>
      <c r="J25" s="2"/>
      <c r="K25" s="2"/>
    </row>
    <row r="26" spans="1:11" ht="89.25" customHeight="1" x14ac:dyDescent="0.25">
      <c r="A26" s="15">
        <v>14</v>
      </c>
      <c r="B26" s="33" t="s">
        <v>154</v>
      </c>
      <c r="C26" s="8" t="s">
        <v>116</v>
      </c>
      <c r="D26" s="8" t="s">
        <v>117</v>
      </c>
      <c r="E26" s="12" t="s">
        <v>118</v>
      </c>
      <c r="F26" s="10">
        <v>2400</v>
      </c>
      <c r="G26" s="10">
        <v>3100</v>
      </c>
      <c r="H26" s="8">
        <v>700</v>
      </c>
      <c r="I26" s="8" t="s">
        <v>119</v>
      </c>
      <c r="J26" s="2"/>
      <c r="K26" s="2"/>
    </row>
    <row r="27" spans="1:11" ht="87" customHeight="1" x14ac:dyDescent="0.25">
      <c r="A27" s="42">
        <v>13</v>
      </c>
      <c r="B27" s="43" t="s">
        <v>75</v>
      </c>
      <c r="C27" s="8" t="s">
        <v>31</v>
      </c>
      <c r="D27" s="8" t="s">
        <v>32</v>
      </c>
      <c r="E27" s="9" t="s">
        <v>33</v>
      </c>
      <c r="F27" s="10">
        <v>3650</v>
      </c>
      <c r="G27" s="10">
        <v>5685</v>
      </c>
      <c r="H27" s="10">
        <v>2035</v>
      </c>
      <c r="I27" s="43" t="s">
        <v>91</v>
      </c>
      <c r="J27" s="2"/>
      <c r="K27" s="2"/>
    </row>
    <row r="28" spans="1:11" ht="85.5" customHeight="1" x14ac:dyDescent="0.25">
      <c r="A28" s="42"/>
      <c r="B28" s="43"/>
      <c r="C28" s="8" t="s">
        <v>34</v>
      </c>
      <c r="D28" s="8" t="s">
        <v>32</v>
      </c>
      <c r="E28" s="34">
        <v>0.65</v>
      </c>
      <c r="F28" s="27" t="s">
        <v>35</v>
      </c>
      <c r="G28" s="35">
        <v>5460</v>
      </c>
      <c r="H28" s="35">
        <v>545</v>
      </c>
      <c r="I28" s="43"/>
      <c r="J28" s="2"/>
      <c r="K28" s="2"/>
    </row>
    <row r="29" spans="1:11" ht="107.25" customHeight="1" x14ac:dyDescent="0.25">
      <c r="A29" s="16">
        <v>12</v>
      </c>
      <c r="B29" s="8" t="s">
        <v>74</v>
      </c>
      <c r="C29" s="8" t="s">
        <v>36</v>
      </c>
      <c r="D29" s="8" t="s">
        <v>37</v>
      </c>
      <c r="E29" s="8" t="s">
        <v>38</v>
      </c>
      <c r="F29" s="8"/>
      <c r="G29" s="8" t="s">
        <v>39</v>
      </c>
      <c r="H29" s="8"/>
      <c r="I29" s="8" t="s">
        <v>40</v>
      </c>
      <c r="J29" s="2"/>
      <c r="K29" s="2"/>
    </row>
    <row r="30" spans="1:11" ht="62.25" customHeight="1" x14ac:dyDescent="0.25">
      <c r="A30" s="42">
        <v>11</v>
      </c>
      <c r="B30" s="43" t="s">
        <v>79</v>
      </c>
      <c r="C30" s="8" t="s">
        <v>41</v>
      </c>
      <c r="D30" s="8" t="s">
        <v>32</v>
      </c>
      <c r="E30" s="9">
        <v>1</v>
      </c>
      <c r="F30" s="10">
        <f>G30-H30</f>
        <v>5044</v>
      </c>
      <c r="G30" s="10">
        <v>10000</v>
      </c>
      <c r="H30" s="10">
        <v>4956</v>
      </c>
      <c r="I30" s="43" t="s">
        <v>92</v>
      </c>
      <c r="J30" s="2"/>
      <c r="K30" s="2"/>
    </row>
    <row r="31" spans="1:11" ht="72.75" customHeight="1" x14ac:dyDescent="0.25">
      <c r="A31" s="42"/>
      <c r="B31" s="43"/>
      <c r="C31" s="8" t="s">
        <v>42</v>
      </c>
      <c r="D31" s="8" t="s">
        <v>32</v>
      </c>
      <c r="E31" s="12">
        <v>0.91200000000000003</v>
      </c>
      <c r="F31" s="10">
        <f>G31-H31</f>
        <v>4470</v>
      </c>
      <c r="G31" s="10">
        <v>8380</v>
      </c>
      <c r="H31" s="10">
        <v>3910</v>
      </c>
      <c r="I31" s="43"/>
      <c r="J31" s="2"/>
      <c r="K31" s="2"/>
    </row>
    <row r="32" spans="1:11" ht="72.75" customHeight="1" x14ac:dyDescent="0.25">
      <c r="A32" s="42"/>
      <c r="B32" s="43"/>
      <c r="C32" s="8" t="s">
        <v>43</v>
      </c>
      <c r="D32" s="8" t="s">
        <v>32</v>
      </c>
      <c r="E32" s="12">
        <v>0.72799999999999998</v>
      </c>
      <c r="F32" s="10">
        <f>G32-H32</f>
        <v>3210</v>
      </c>
      <c r="G32" s="10">
        <v>5845</v>
      </c>
      <c r="H32" s="10">
        <v>2635</v>
      </c>
      <c r="I32" s="43"/>
      <c r="J32" s="2"/>
      <c r="K32" s="2"/>
    </row>
    <row r="33" spans="1:11" ht="72.75" customHeight="1" x14ac:dyDescent="0.25">
      <c r="A33" s="42"/>
      <c r="B33" s="43"/>
      <c r="C33" s="8" t="s">
        <v>44</v>
      </c>
      <c r="D33" s="8" t="s">
        <v>32</v>
      </c>
      <c r="E33" s="9">
        <v>1</v>
      </c>
      <c r="F33" s="10">
        <f>G33-H33</f>
        <v>5000</v>
      </c>
      <c r="G33" s="10">
        <v>10000</v>
      </c>
      <c r="H33" s="10">
        <v>5000</v>
      </c>
      <c r="I33" s="43"/>
      <c r="J33" s="2"/>
      <c r="K33" s="2"/>
    </row>
    <row r="34" spans="1:11" ht="80.25" customHeight="1" x14ac:dyDescent="0.25">
      <c r="A34" s="16">
        <v>10</v>
      </c>
      <c r="B34" s="8" t="s">
        <v>87</v>
      </c>
      <c r="C34" s="8" t="s">
        <v>45</v>
      </c>
      <c r="D34" s="8" t="s">
        <v>46</v>
      </c>
      <c r="E34" s="9">
        <v>0.35</v>
      </c>
      <c r="F34" s="10">
        <v>2355</v>
      </c>
      <c r="G34" s="10">
        <v>2739</v>
      </c>
      <c r="H34" s="10">
        <v>384</v>
      </c>
      <c r="I34" s="8" t="s">
        <v>47</v>
      </c>
      <c r="J34" s="2"/>
      <c r="K34" s="2"/>
    </row>
    <row r="35" spans="1:11" ht="56.25" customHeight="1" x14ac:dyDescent="0.25">
      <c r="A35" s="42">
        <v>9</v>
      </c>
      <c r="B35" s="43" t="s">
        <v>80</v>
      </c>
      <c r="C35" s="8" t="s">
        <v>48</v>
      </c>
      <c r="D35" s="8" t="s">
        <v>22</v>
      </c>
      <c r="E35" s="9">
        <v>0.24</v>
      </c>
      <c r="F35" s="10">
        <v>2960</v>
      </c>
      <c r="G35" s="10">
        <v>3250</v>
      </c>
      <c r="H35" s="10">
        <v>290</v>
      </c>
      <c r="I35" s="43" t="s">
        <v>91</v>
      </c>
      <c r="J35" s="2"/>
      <c r="K35" s="2"/>
    </row>
    <row r="36" spans="1:11" ht="69" customHeight="1" x14ac:dyDescent="0.25">
      <c r="A36" s="42"/>
      <c r="B36" s="43"/>
      <c r="C36" s="8" t="s">
        <v>49</v>
      </c>
      <c r="D36" s="8" t="s">
        <v>22</v>
      </c>
      <c r="E36" s="9">
        <v>0.2</v>
      </c>
      <c r="F36" s="10">
        <v>2800</v>
      </c>
      <c r="G36" s="10">
        <v>2990</v>
      </c>
      <c r="H36" s="10">
        <v>190</v>
      </c>
      <c r="I36" s="43"/>
      <c r="J36" s="2"/>
      <c r="K36" s="2"/>
    </row>
    <row r="37" spans="1:11" ht="60" customHeight="1" x14ac:dyDescent="0.25">
      <c r="A37" s="16">
        <v>8</v>
      </c>
      <c r="B37" s="8" t="s">
        <v>81</v>
      </c>
      <c r="C37" s="8" t="s">
        <v>50</v>
      </c>
      <c r="D37" s="8" t="s">
        <v>32</v>
      </c>
      <c r="E37" s="8"/>
      <c r="F37" s="10">
        <f>H37-G37</f>
        <v>-2740</v>
      </c>
      <c r="G37" s="10">
        <v>3329</v>
      </c>
      <c r="H37" s="10">
        <v>589</v>
      </c>
      <c r="I37" s="8" t="s">
        <v>91</v>
      </c>
      <c r="J37" s="2"/>
      <c r="K37" s="2"/>
    </row>
    <row r="38" spans="1:11" ht="99" customHeight="1" x14ac:dyDescent="0.25">
      <c r="A38" s="16">
        <v>7</v>
      </c>
      <c r="B38" s="8" t="s">
        <v>82</v>
      </c>
      <c r="C38" s="8" t="s">
        <v>51</v>
      </c>
      <c r="D38" s="8" t="s">
        <v>32</v>
      </c>
      <c r="E38" s="36">
        <v>0.32800000000000001</v>
      </c>
      <c r="F38" s="10">
        <v>4775</v>
      </c>
      <c r="G38" s="10">
        <v>5285</v>
      </c>
      <c r="H38" s="10">
        <v>510</v>
      </c>
      <c r="I38" s="8" t="s">
        <v>52</v>
      </c>
      <c r="J38" s="2"/>
      <c r="K38" s="2"/>
    </row>
    <row r="39" spans="1:11" ht="69" customHeight="1" x14ac:dyDescent="0.25">
      <c r="A39" s="16">
        <v>6</v>
      </c>
      <c r="B39" s="8" t="s">
        <v>83</v>
      </c>
      <c r="C39" s="8" t="s">
        <v>53</v>
      </c>
      <c r="D39" s="8" t="s">
        <v>32</v>
      </c>
      <c r="E39" s="34">
        <v>0.6</v>
      </c>
      <c r="F39" s="10">
        <v>3219</v>
      </c>
      <c r="G39" s="10">
        <v>4733</v>
      </c>
      <c r="H39" s="10">
        <v>1514</v>
      </c>
      <c r="I39" s="8" t="s">
        <v>18</v>
      </c>
      <c r="J39" s="2"/>
      <c r="K39" s="2"/>
    </row>
    <row r="40" spans="1:11" ht="61.5" customHeight="1" x14ac:dyDescent="0.25">
      <c r="A40" s="16">
        <v>5</v>
      </c>
      <c r="B40" s="8" t="s">
        <v>88</v>
      </c>
      <c r="C40" s="8" t="s">
        <v>54</v>
      </c>
      <c r="D40" s="8" t="s">
        <v>32</v>
      </c>
      <c r="E40" s="8" t="s">
        <v>55</v>
      </c>
      <c r="F40" s="8"/>
      <c r="G40" s="8"/>
      <c r="H40" s="8"/>
      <c r="I40" s="8" t="s">
        <v>18</v>
      </c>
      <c r="J40" s="2"/>
      <c r="K40" s="2"/>
    </row>
    <row r="41" spans="1:11" ht="74.25" customHeight="1" x14ac:dyDescent="0.25">
      <c r="A41" s="16">
        <v>4</v>
      </c>
      <c r="B41" s="8" t="s">
        <v>89</v>
      </c>
      <c r="C41" s="8" t="s">
        <v>56</v>
      </c>
      <c r="D41" s="8" t="s">
        <v>57</v>
      </c>
      <c r="E41" s="8" t="s">
        <v>58</v>
      </c>
      <c r="F41" s="8"/>
      <c r="G41" s="8"/>
      <c r="H41" s="8"/>
      <c r="I41" s="8" t="s">
        <v>93</v>
      </c>
      <c r="J41" s="2"/>
      <c r="K41" s="2"/>
    </row>
    <row r="42" spans="1:11" ht="239.25" customHeight="1" x14ac:dyDescent="0.25">
      <c r="A42" s="16">
        <v>3</v>
      </c>
      <c r="B42" s="8" t="s">
        <v>84</v>
      </c>
      <c r="C42" s="8" t="s">
        <v>59</v>
      </c>
      <c r="D42" s="8" t="s">
        <v>60</v>
      </c>
      <c r="E42" s="8" t="s">
        <v>61</v>
      </c>
      <c r="F42" s="8" t="s">
        <v>62</v>
      </c>
      <c r="G42" s="8" t="s">
        <v>63</v>
      </c>
      <c r="H42" s="8" t="s">
        <v>64</v>
      </c>
      <c r="I42" s="8" t="s">
        <v>94</v>
      </c>
      <c r="J42" s="2"/>
      <c r="K42" s="2"/>
    </row>
    <row r="43" spans="1:11" ht="71.25" customHeight="1" x14ac:dyDescent="0.25">
      <c r="A43" s="16">
        <v>2</v>
      </c>
      <c r="B43" s="8" t="s">
        <v>85</v>
      </c>
      <c r="C43" s="8" t="s">
        <v>65</v>
      </c>
      <c r="D43" s="8" t="s">
        <v>66</v>
      </c>
      <c r="E43" s="8"/>
      <c r="F43" s="8" t="s">
        <v>67</v>
      </c>
      <c r="G43" s="8" t="s">
        <v>68</v>
      </c>
      <c r="H43" s="8" t="s">
        <v>69</v>
      </c>
      <c r="I43" s="8" t="s">
        <v>91</v>
      </c>
      <c r="J43" s="2"/>
      <c r="K43" s="2"/>
    </row>
    <row r="44" spans="1:11" ht="109.5" customHeight="1" x14ac:dyDescent="0.25">
      <c r="A44" s="16">
        <v>1</v>
      </c>
      <c r="B44" s="8" t="s">
        <v>90</v>
      </c>
      <c r="C44" s="8" t="s">
        <v>70</v>
      </c>
      <c r="D44" s="8" t="s">
        <v>71</v>
      </c>
      <c r="E44" s="8" t="s">
        <v>72</v>
      </c>
      <c r="F44" s="8"/>
      <c r="G44" s="8"/>
      <c r="H44" s="8"/>
      <c r="I44" s="8" t="s">
        <v>95</v>
      </c>
      <c r="J44" s="2"/>
      <c r="K44" s="2"/>
    </row>
  </sheetData>
  <mergeCells count="21">
    <mergeCell ref="A35:A36"/>
    <mergeCell ref="B35:B36"/>
    <mergeCell ref="I35:I36"/>
    <mergeCell ref="A27:A28"/>
    <mergeCell ref="B27:B28"/>
    <mergeCell ref="I27:I28"/>
    <mergeCell ref="A30:A33"/>
    <mergeCell ref="B30:B33"/>
    <mergeCell ref="I30:I33"/>
    <mergeCell ref="A19:A20"/>
    <mergeCell ref="B19:B20"/>
    <mergeCell ref="I19:I20"/>
    <mergeCell ref="E20:H20"/>
    <mergeCell ref="A21:A24"/>
    <mergeCell ref="B21:B24"/>
    <mergeCell ref="I21:I24"/>
    <mergeCell ref="B1:I1"/>
    <mergeCell ref="B2:I2"/>
    <mergeCell ref="A17:A18"/>
    <mergeCell ref="B17:B18"/>
    <mergeCell ref="I17:I18"/>
  </mergeCells>
  <pageMargins left="0.58697916666666672" right="0.7" top="0.75" bottom="0.75" header="0.3" footer="0.3"/>
  <pageSetup scale="48" fitToHeight="0" orientation="landscape" r:id="rId1"/>
  <headerFooter>
    <oddHeader>&amp;L&amp;20Unit 5&amp;C&amp;20Merger Antitrust Litigation</oddHeader>
    <oddFooter>Page &amp;P</oddFooter>
  </headerFooter>
  <rowBreaks count="4" manualBreakCount="4">
    <brk id="10" max="16383" man="1"/>
    <brk id="14" max="16383" man="1"/>
    <brk id="20" max="16383" man="1"/>
    <brk id="33"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Litigated Merger Cases</vt:lpstr>
      <vt:lpstr>'Litigated Merger Cases'!Print_Titles</vt:lpstr>
    </vt:vector>
  </TitlesOfParts>
  <Company>Shearman And Sterling</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_</dc:creator>
  <cp:lastModifiedBy>Dale</cp:lastModifiedBy>
  <cp:lastPrinted>2017-03-01T21:18:08Z</cp:lastPrinted>
  <dcterms:created xsi:type="dcterms:W3CDTF">2013-09-17T23:57:35Z</dcterms:created>
  <dcterms:modified xsi:type="dcterms:W3CDTF">2018-09-09T19:00:29Z</dcterms:modified>
</cp:coreProperties>
</file>